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ssage\Documents\PKO BP\tab\tabels\tab\not35\"/>
    </mc:Choice>
  </mc:AlternateContent>
  <bookViews>
    <workbookView xWindow="0" yWindow="0" windowWidth="24000" windowHeight="9510"/>
  </bookViews>
  <sheets>
    <sheet name="Arkusz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  <c r="B11" i="1"/>
  <c r="B8" i="1"/>
  <c r="C7" i="1"/>
  <c r="C6" i="1" s="1"/>
  <c r="B7" i="1"/>
  <c r="B6" i="1"/>
  <c r="B16" i="1" s="1"/>
  <c r="C2" i="1"/>
  <c r="B2" i="1"/>
  <c r="C16" i="1" l="1"/>
</calcChain>
</file>

<file path=xl/sharedStrings.xml><?xml version="1.0" encoding="utf-8"?>
<sst xmlns="http://schemas.openxmlformats.org/spreadsheetml/2006/main" count="17" uniqueCount="12">
  <si>
    <t>31.12.2015</t>
  </si>
  <si>
    <t>31.12.2014</t>
  </si>
  <si>
    <t>Amounts due to retail clients</t>
  </si>
  <si>
    <t>Term deposits</t>
  </si>
  <si>
    <t>Current accounts and overnight deposits</t>
  </si>
  <si>
    <t>Other liabilities</t>
  </si>
  <si>
    <t>Amounts due to corporate entities</t>
  </si>
  <si>
    <t>Loans and advances received</t>
  </si>
  <si>
    <t>Amounts due from repurchase agreements</t>
  </si>
  <si>
    <t>Amounts due to public entities</t>
  </si>
  <si>
    <t xml:space="preserve">Term deposits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</si>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</sst>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4">
    <font>
      <sz val="11"/>
      <color theme="1"/>
      <name val="Calibri"/>
      <family val="2"/>
      <charset val="238"/>
      <scheme val="minor"/>
    </font>
    <font>
      <b/>
      <sz val="8"/>
      <name val="PKO Bank Polski"/>
      <family val="2"/>
      <charset val="238"/>
    </font>
    <font>
      <sz val="8"/>
      <color indexed="8"/>
      <name val="PKO Bank Polski"/>
      <family val="2"/>
      <charset val="238"/>
    </font>
    <font>
      <b/>
      <sz val="8"/>
      <color rgb="FFFF0000"/>
      <name val="PKO Bank Polsk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A14" sqref="A14"/>
    </sheetView>
  </sheetViews>
  <sheetFormatPr defaultRowHeight="15"/>
  <cols>
    <col min="1" max="1" width="59.140625" customWidth="1"/>
    <col min="2" max="2" width="17.140625" customWidth="1"/>
    <col min="3" max="3" width="17" customWidth="1"/>
  </cols>
  <sheetData>
    <row r="1" spans="1:3" ht="15.75" thickTop="1">
      <c r="A1" s="1"/>
      <c r="B1" s="2" t="s">
        <v>0</v>
      </c>
      <c r="C1" s="2" t="s">
        <v>1</v>
      </c>
    </row>
    <row r="2" spans="1:3">
      <c r="A2" s="3" t="s">
        <v>2</v>
      </c>
      <c r="B2" s="4">
        <f>SUM(B3:B5)</f>
        <v>135410367</v>
      </c>
      <c r="C2" s="4">
        <f>SUM(C3:C5)</f>
        <v>128675561</v>
      </c>
    </row>
    <row r="3" spans="1:3">
      <c r="A3" s="5" t="s">
        <v>3</v>
      </c>
      <c r="B3" s="4">
        <v>71079630</v>
      </c>
      <c r="C3" s="4">
        <v>69228283</v>
      </c>
    </row>
    <row r="4" spans="1:3">
      <c r="A4" s="5" t="s">
        <v>4</v>
      </c>
      <c r="B4" s="4">
        <v>64039511</v>
      </c>
      <c r="C4" s="4">
        <v>59219213</v>
      </c>
    </row>
    <row r="5" spans="1:3">
      <c r="A5" s="5" t="s">
        <v>5</v>
      </c>
      <c r="B5" s="4">
        <v>291226</v>
      </c>
      <c r="C5" s="4">
        <v>228065</v>
      </c>
    </row>
    <row r="6" spans="1:3">
      <c r="A6" s="6" t="s">
        <v>6</v>
      </c>
      <c r="B6" s="7">
        <f>SUM(B7:B11)</f>
        <v>51213728</v>
      </c>
      <c r="C6" s="7">
        <f>SUM(C7:C11)</f>
        <v>40932868</v>
      </c>
    </row>
    <row r="7" spans="1:3">
      <c r="A7" s="5" t="s">
        <v>4</v>
      </c>
      <c r="B7" s="8">
        <f>21514625+1518035</f>
        <v>23032660</v>
      </c>
      <c r="C7" s="8">
        <f>16068233</f>
        <v>16068233</v>
      </c>
    </row>
    <row r="8" spans="1:3">
      <c r="A8" s="5" t="s">
        <v>3</v>
      </c>
      <c r="B8" s="8">
        <f>22447253-26</f>
        <v>22447227</v>
      </c>
      <c r="C8" s="8">
        <v>19416337</v>
      </c>
    </row>
    <row r="9" spans="1:3">
      <c r="A9" s="5" t="s">
        <v>7</v>
      </c>
      <c r="B9" s="8">
        <v>3924099</v>
      </c>
      <c r="C9" s="8">
        <v>3421704</v>
      </c>
    </row>
    <row r="10" spans="1:3">
      <c r="A10" s="5" t="s">
        <v>8</v>
      </c>
      <c r="B10" s="8">
        <v>829114</v>
      </c>
      <c r="C10" s="8">
        <v>856124</v>
      </c>
    </row>
    <row r="11" spans="1:3">
      <c r="A11" s="5" t="s">
        <v>5</v>
      </c>
      <c r="B11" s="8">
        <f>4210235-829114-2400493</f>
        <v>980628</v>
      </c>
      <c r="C11" s="8">
        <v>1170470</v>
      </c>
    </row>
    <row r="12" spans="1:3">
      <c r="A12" s="3" t="s">
        <v>9</v>
      </c>
      <c r="B12" s="4">
        <f>SUM(B13:B15)</f>
        <v>9134366</v>
      </c>
      <c r="C12" s="4">
        <f>SUM(C13:C15)</f>
        <v>4778337</v>
      </c>
    </row>
    <row r="13" spans="1:3">
      <c r="A13" s="5" t="s">
        <v>4</v>
      </c>
      <c r="B13" s="8">
        <v>5679394</v>
      </c>
      <c r="C13" s="8">
        <v>4018030</v>
      </c>
    </row>
    <row r="14" spans="1:3">
      <c r="A14" s="5" t="s">
        <v>10</v>
      </c>
      <c r="B14" s="4">
        <v>3435443</v>
      </c>
      <c r="C14" s="4">
        <v>740995</v>
      </c>
    </row>
    <row r="15" spans="1:3">
      <c r="A15" s="9" t="s">
        <v>5</v>
      </c>
      <c r="B15" s="10">
        <v>19529</v>
      </c>
      <c r="C15" s="10">
        <v>19312</v>
      </c>
    </row>
    <row r="16" spans="1:3">
      <c r="A16" s="11" t="s">
        <v>11</v>
      </c>
      <c r="B16" s="12">
        <f>B2+B6+B12</f>
        <v>195758461</v>
      </c>
      <c r="C16" s="12">
        <f>C2+C6+C12</f>
        <v>174386766</v>
      </c>
    </row>
  </sheetData>
  <protectedRanges>
    <protectedRange sqref="B10:C10" name="Rozstęp1_7_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</cp:lastModifiedBy>
  <dcterms:created xsi:type="dcterms:W3CDTF">2016-03-22T16:08:57Z</dcterms:created>
  <dcterms:modified xsi:type="dcterms:W3CDTF">2016-03-22T16:09:48Z</dcterms:modified>
</cp:coreProperties>
</file>