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sage\Documents\PKO BP\tab\tabels\tab\not35\"/>
    </mc:Choice>
  </mc:AlternateContent>
  <bookViews>
    <workbookView xWindow="0" yWindow="0" windowWidth="24000" windowHeight="9510"/>
  </bookViews>
  <sheets>
    <sheet name="Arkusz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5" i="1"/>
  <c r="C4" i="1"/>
  <c r="B4" i="1"/>
  <c r="C3" i="1"/>
  <c r="C9" i="1" s="1"/>
</calcChain>
</file>

<file path=xl/sharedStrings.xml><?xml version="1.0" encoding="utf-8"?>
<sst xmlns="http://schemas.openxmlformats.org/spreadsheetml/2006/main" count="11" uniqueCount="11">
  <si>
    <t>By client segment </t>
  </si>
  <si>
    <t>31.12.2015</t>
  </si>
  <si>
    <t>31.12.2014</t>
  </si>
  <si>
    <t>Amounts due to customers, of which:</t>
  </si>
  <si>
    <t>retail and private banking</t>
  </si>
  <si>
    <t>corporate</t>
  </si>
  <si>
    <t>small and medium enterprises</t>
  </si>
  <si>
    <t>loans and advances received</t>
  </si>
  <si>
    <t>amounts due from repurchase agreements</t>
  </si>
  <si>
    <t>other liabilities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</si>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</sst>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4">
    <font>
      <sz val="11"/>
      <color theme="1"/>
      <name val="Calibri"/>
      <family val="2"/>
      <charset val="238"/>
      <scheme val="minor"/>
    </font>
    <font>
      <b/>
      <sz val="8"/>
      <name val="PKO Bank Polski"/>
      <family val="2"/>
      <charset val="238"/>
    </font>
    <font>
      <sz val="8"/>
      <color indexed="8"/>
      <name val="PKO Bank Polski"/>
      <family val="2"/>
      <charset val="238"/>
    </font>
    <font>
      <b/>
      <sz val="8"/>
      <color rgb="FFFF0000"/>
      <name val="PKO Bank Polsk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F5" sqref="F5"/>
    </sheetView>
  </sheetViews>
  <sheetFormatPr defaultRowHeight="15"/>
  <cols>
    <col min="1" max="1" width="43.7109375" customWidth="1"/>
    <col min="2" max="2" width="13" customWidth="1"/>
    <col min="3" max="3" width="12.5703125" customWidth="1"/>
  </cols>
  <sheetData>
    <row r="1" spans="1:3" ht="15.75" thickTop="1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2"/>
      <c r="C2" s="2"/>
    </row>
    <row r="3" spans="1:3">
      <c r="A3" s="3" t="s">
        <v>4</v>
      </c>
      <c r="B3" s="4">
        <v>128269113</v>
      </c>
      <c r="C3" s="4">
        <f>122331367+1</f>
        <v>122331368</v>
      </c>
    </row>
    <row r="4" spans="1:3">
      <c r="A4" s="3" t="s">
        <v>5</v>
      </c>
      <c r="B4" s="4">
        <f>41088476-1+1518035</f>
        <v>42606510</v>
      </c>
      <c r="C4" s="4">
        <f>30295632</f>
        <v>30295632</v>
      </c>
    </row>
    <row r="5" spans="1:3">
      <c r="A5" s="3" t="s">
        <v>6</v>
      </c>
      <c r="B5" s="4">
        <f>20122678-26</f>
        <v>20122652</v>
      </c>
      <c r="C5" s="4">
        <v>17475288</v>
      </c>
    </row>
    <row r="6" spans="1:3">
      <c r="A6" s="3" t="s">
        <v>7</v>
      </c>
      <c r="B6" s="4">
        <v>3924099</v>
      </c>
      <c r="C6" s="4">
        <v>3421704</v>
      </c>
    </row>
    <row r="7" spans="1:3">
      <c r="A7" s="3" t="s">
        <v>8</v>
      </c>
      <c r="B7" s="4">
        <v>829114</v>
      </c>
      <c r="C7" s="4">
        <v>856124</v>
      </c>
    </row>
    <row r="8" spans="1:3">
      <c r="A8" s="5" t="s">
        <v>9</v>
      </c>
      <c r="B8" s="6">
        <v>6973</v>
      </c>
      <c r="C8" s="6">
        <v>6650</v>
      </c>
    </row>
    <row r="9" spans="1:3">
      <c r="A9" s="7" t="s">
        <v>10</v>
      </c>
      <c r="B9" s="8">
        <f>SUM(B3:B8)</f>
        <v>195758461</v>
      </c>
      <c r="C9" s="8">
        <f>SUM(C3:C8)</f>
        <v>174386766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2016-03-22T16:09:55Z</dcterms:created>
  <dcterms:modified xsi:type="dcterms:W3CDTF">2016-03-22T16:10:17Z</dcterms:modified>
</cp:coreProperties>
</file>