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age\Documents\PKO BP\tab\tabels\POL\"/>
    </mc:Choice>
  </mc:AlternateContent>
  <bookViews>
    <workbookView xWindow="0" yWindow="0" windowWidth="19200" windowHeight="11370"/>
  </bookViews>
  <sheets>
    <sheet name="Arkusz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C7" i="1"/>
  <c r="B7" i="1"/>
  <c r="H7" i="1" s="1"/>
  <c r="F5" i="1"/>
  <c r="E5" i="1"/>
  <c r="D5" i="1"/>
  <c r="F4" i="1"/>
  <c r="E4" i="1"/>
  <c r="D4" i="1"/>
  <c r="F3" i="1"/>
  <c r="E3" i="1"/>
  <c r="D3" i="1"/>
  <c r="E7" i="1" l="1"/>
  <c r="D7" i="1"/>
  <c r="F7" i="1"/>
</calcChain>
</file>

<file path=xl/sharedStrings.xml><?xml version="1.0" encoding="utf-8"?>
<sst xmlns="http://schemas.openxmlformats.org/spreadsheetml/2006/main" count="17" uniqueCount="17">
  <si>
    <t>31.12.2015</t>
  </si>
  <si>
    <t>31.12.2014</t>
  </si>
  <si>
    <t>31.12.2013</t>
  </si>
  <si>
    <t>31.12.2012</t>
  </si>
  <si>
    <t>31.12.2011</t>
  </si>
  <si>
    <t>Change: 
2015/2014</t>
  </si>
  <si>
    <t>Change
(mPLN)</t>
  </si>
  <si>
    <t>Loans and advances granted, gross, of which:</t>
  </si>
  <si>
    <t xml:space="preserve"> </t>
  </si>
  <si>
    <t>retail and private banking</t>
  </si>
  <si>
    <t>8.8%</t>
  </si>
  <si>
    <t>mortgage banking</t>
  </si>
  <si>
    <t>5.1%</t>
  </si>
  <si>
    <t>small and medium enterprises</t>
  </si>
  <si>
    <t>(0.9%)</t>
  </si>
  <si>
    <t>Total</t>
  </si>
  <si>
    <t>4.7%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</si>
</sst>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#,##0;\(#,##0\)"/>
    <numFmt numFmtId="165" formatCode="0.0%"/>
  </numFmts>
  <fonts count="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KO Bank Polski"/>
      <family val="2"/>
      <charset val="238"/>
    </font>
    <font>
      <sz val="10"/>
      <name val="PKO Bank Polski Rg"/>
      <family val="2"/>
      <charset val="238"/>
    </font>
    <font>
      <sz val="10"/>
      <name val="PKO Bank Polsk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164" fontId="4" fillId="0" borderId="2" xfId="2" applyNumberFormat="1" applyFont="1" applyFill="1" applyBorder="1" applyAlignment="1">
      <alignment horizontal="right" vertical="center"/>
    </xf>
    <xf numFmtId="165" fontId="4" fillId="3" borderId="2" xfId="3" applyNumberFormat="1" applyFont="1" applyFill="1" applyBorder="1" applyAlignment="1">
      <alignment horizontal="right" vertical="center"/>
    </xf>
    <xf numFmtId="164" fontId="4" fillId="2" borderId="2" xfId="2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 wrapText="1"/>
    </xf>
    <xf numFmtId="164" fontId="4" fillId="0" borderId="3" xfId="2" applyNumberFormat="1" applyFont="1" applyFill="1" applyBorder="1" applyAlignment="1">
      <alignment horizontal="right" vertical="center"/>
    </xf>
    <xf numFmtId="164" fontId="4" fillId="2" borderId="3" xfId="2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horizontal="left" vertical="center"/>
    </xf>
    <xf numFmtId="164" fontId="2" fillId="2" borderId="5" xfId="2" applyNumberFormat="1" applyFont="1" applyFill="1" applyBorder="1" applyAlignment="1">
      <alignment horizontal="right" vertical="center"/>
    </xf>
    <xf numFmtId="164" fontId="2" fillId="2" borderId="6" xfId="2" applyNumberFormat="1" applyFont="1" applyFill="1" applyBorder="1" applyAlignment="1">
      <alignment horizontal="right" vertical="center"/>
    </xf>
  </cellXfs>
  <cellStyles count="4">
    <cellStyle name="Dziesiętny 4" xfId="2"/>
    <cellStyle name="Normalny" xfId="0" builtinId="0"/>
    <cellStyle name="Normalny 5" xfId="1"/>
    <cellStyle name="Procentow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.ad.pkobp.pl\DFS\DaneGrupowe\DRP\WSF\Udostepnione\SPRAWOZDANIA_FINANSOWE\2014\roczne%202014\Dane%20zrodlowe_2014%20Ban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.ad.pkobp.pl\DFS\DaneGrupowe\DRP\WSF\Udostepnione\SPRAWOZDANIA_FINANSOWE\2013\roczne%202013\Bank\Dane%20zrodlowe_2013%20Ba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k.ad.pkobp.pl\dfs\DaneGrupowe\DPL\Raportowanie\Wlasne\RAPORTY_KPWiG\SPRAWOZDANIE_2012\2012_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OWA"/>
      <sheetName val="przekształcenia_nieakt"/>
      <sheetName val="Wybrane dane_Bank"/>
      <sheetName val="RZiS Bank"/>
      <sheetName val="OCI_Bank"/>
      <sheetName val="Spr z syt.finansowej"/>
      <sheetName val="Zest. KW_Bank"/>
      <sheetName val="CF_Bank"/>
      <sheetName val="44.Inf dod do cash flow"/>
      <sheetName val="1.Informacje ogólne"/>
      <sheetName val="0.Kursy walut"/>
      <sheetName val="3.Prz i kosz ods"/>
      <sheetName val="4.Prz i kos prow"/>
      <sheetName val="9.Dywidendy"/>
      <sheetName val="5.Instr.fin.-WG"/>
      <sheetName val="Wynik na PW"/>
      <sheetName val="11.Wynik na PW"/>
      <sheetName val="7.Poz.przych i koszty op."/>
      <sheetName val="8.Odpis aktual"/>
      <sheetName val="9.Koszty admin-wynagr"/>
      <sheetName val="Leasing operacyjny"/>
      <sheetName val="17.Podatek"/>
      <sheetName val="EPS"/>
      <sheetName val="21.Kasa w BC"/>
      <sheetName val="11.Należ od banków"/>
      <sheetName val="23.A Fin do obrotu"/>
      <sheetName val="13.Pochodne "/>
      <sheetName val="14.Rach_zab"/>
      <sheetName val="15.Poz instr fin"/>
      <sheetName val="16.Kredyty_kl"/>
      <sheetName val="reklas"/>
      <sheetName val="17.Inw PW"/>
      <sheetName val="PW do sprzedaży i zapadaln"/>
      <sheetName val="28.Inw. w jedn stow i wspolz"/>
      <sheetName val="23 aktywa przezn do sprzedaży"/>
      <sheetName val="29.Wartości niematerialne"/>
      <sheetName val="30.Rzeczowe akt.trw"/>
      <sheetName val="31.Inne aktywa"/>
      <sheetName val="33.Zobow wobec BC"/>
      <sheetName val="Zobow. wobec innych banków"/>
      <sheetName val="20.Zob wobec klientow"/>
      <sheetName val="33.Zob z tyt emisji PW (2)"/>
      <sheetName val="34.zobowiazania podporządko (2)"/>
      <sheetName val="21.Pozost.zobow"/>
      <sheetName val="22.Rezerwy"/>
      <sheetName val="13.Udziały w zyskach jedn podp"/>
      <sheetName val="15.Zysk na akcje"/>
      <sheetName val="17.Kasa w BC"/>
      <sheetName val="leas_fin"/>
      <sheetName val="28.Inne aktywa"/>
      <sheetName val="29.Zobow wobec BC"/>
      <sheetName val="30.Zobow wobec innych bankow"/>
      <sheetName val="33.Zob z tyt emisji PW"/>
      <sheetName val="34.zobowiazania podporządkowane"/>
      <sheetName val="37.Poz.kapitały"/>
      <sheetName val="23.Zobow.warunkowe"/>
      <sheetName val="24.Potencjalne zobow"/>
      <sheetName val="Potencjalne zobow"/>
      <sheetName val="wykup odsetek"/>
      <sheetName val="kap zakł+poz kap"/>
      <sheetName val="32.Aktywa-zabezp. zobow"/>
      <sheetName val="40.Aktywa-zabezp. zobow"/>
      <sheetName val="transakcje ze SP"/>
      <sheetName val="49.WG A i zob finans"/>
      <sheetName val="45.Trans z podmiotami pow"/>
      <sheetName val="45.Trans z podmiotami pow (2)"/>
      <sheetName val="54.Koncentracja ryz kred"/>
      <sheetName val="Ryzyko kred i rynk"/>
      <sheetName val="Koncentracja wg grup+przetermin"/>
      <sheetName val="wynagrodzenie"/>
      <sheetName val="4.WG A i zob finans"/>
      <sheetName val="Kompensowanie (2)"/>
      <sheetName val="Kompensowanie"/>
      <sheetName val="Ekspozycje_na ryzyko_rynkowe"/>
      <sheetName val="3.Koncentracja ryz kred"/>
      <sheetName val="3.Koncentracja ryz kred (2)"/>
      <sheetName val="Koncentracja wg grup+przete"/>
      <sheetName val="Koncentracja wg segm"/>
      <sheetName val="forbearance"/>
      <sheetName val="Indywid. utrata wartości"/>
      <sheetName val="Ryzyko rynkowe"/>
      <sheetName val="Struktura walutowa"/>
      <sheetName val="A i Z wg zapadal"/>
      <sheetName val="płynność bilansowa"/>
      <sheetName val="300609_RZiS"/>
      <sheetName val="300609_Bilans"/>
      <sheetName val="300609_seg_geogr"/>
      <sheetName val="306008_RZiS"/>
      <sheetName val="300608_seg geogr"/>
      <sheetName val="311208_Bilans"/>
      <sheetName val="płynność bilansowa (2)"/>
      <sheetName val="2.Kapitał własny"/>
      <sheetName val="EUL (2)"/>
      <sheetName val="pakietowa sprzedaz wierzytelnos"/>
      <sheetName val="Finansowanie"/>
      <sheetName val="kalkulacja rezerw"/>
      <sheetName val="DO SPRAWOZDANIA"/>
      <sheetName val="NORDEA"/>
      <sheetName val="zdarzenia po dacie CHF"/>
      <sheetName val="Arkusz1"/>
      <sheetName val="Arkusz2"/>
      <sheetName val="Koncentracja wg segemntó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4">
          <cell r="D14">
            <v>838846</v>
          </cell>
        </row>
        <row r="43">
          <cell r="D43">
            <v>68794958</v>
          </cell>
        </row>
        <row r="45">
          <cell r="D45">
            <v>20399493</v>
          </cell>
        </row>
        <row r="46">
          <cell r="D46">
            <v>21632060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zekształcenia (2)"/>
      <sheetName val="wsad do przekszt"/>
      <sheetName val="przekształcenia"/>
      <sheetName val="STRONA TYTUŁOWA"/>
      <sheetName val="przekształcenia_nieakt"/>
      <sheetName val="Wybrane dane_Bank"/>
      <sheetName val="RZiS Bank"/>
      <sheetName val="OCI_Bank"/>
      <sheetName val="Spr z syt.finansowej"/>
      <sheetName val="Zest. KW_Bank"/>
      <sheetName val="CF_Bank"/>
      <sheetName val="44.Inf dod do cash flow"/>
      <sheetName val="1.Informacje ogólne"/>
      <sheetName val="0.Kursy walut"/>
      <sheetName val="3.Prz i kosz ods"/>
      <sheetName val="4.Prz i kos prow"/>
      <sheetName val="9.Dywidendy"/>
      <sheetName val="5.Instr.fin.-WG"/>
      <sheetName val="Wynik na PW"/>
      <sheetName val="11.Wynik na PW"/>
      <sheetName val="7.Poz.przych i koszty op."/>
      <sheetName val="8.Odpis aktual"/>
      <sheetName val="9.Koszty admin-wynagr"/>
      <sheetName val="Leasing operacyjny"/>
      <sheetName val="17.Podatek"/>
      <sheetName val="EPS"/>
      <sheetName val="21.Kasa w BC"/>
      <sheetName val="11.Należ od banków"/>
      <sheetName val="23.A Fin do obrotu"/>
      <sheetName val="13.Pochodne "/>
      <sheetName val="14.Rach_zab"/>
      <sheetName val="15.Poz instr fin"/>
      <sheetName val="16.Kredyty_kl"/>
      <sheetName val="17.Inw PW"/>
      <sheetName val="reklas"/>
      <sheetName val="PW do sprzedaży i zapadaln"/>
      <sheetName val="28.Inw. w jedn stow i wspolz"/>
      <sheetName val="29.Wartości niematerialne"/>
      <sheetName val="30.Rzeczowe akt.trw"/>
      <sheetName val="31.Inne aktywa"/>
      <sheetName val="33.Zobow wobec BC"/>
      <sheetName val="Zobow. wobec innych banków"/>
      <sheetName val="20.Zob wobec klientow"/>
      <sheetName val="33.Zob z tyt emisji PW (2)"/>
      <sheetName val="34.zobowiazania podporządko (2)"/>
      <sheetName val="21.Pozost.zobow"/>
      <sheetName val="22.Rezerwy"/>
      <sheetName val="13.Udziały w zyskach jedn podp"/>
      <sheetName val="15.Zysk na akcje"/>
      <sheetName val="17.Kasa w BC"/>
      <sheetName val="leas_fin"/>
      <sheetName val="28.Inne aktywa"/>
      <sheetName val="29.Zobow wobec BC"/>
      <sheetName val="30.Zobow wobec innych bankow"/>
      <sheetName val="33.Zob z tyt emisji PW"/>
      <sheetName val="34.zobowiazania podporządkowane"/>
      <sheetName val="37.Poz.kapitały"/>
      <sheetName val="kap zakł+poz kap"/>
      <sheetName val="32.Aktywa-zabezp. zobow"/>
      <sheetName val="23.Zobow.warunkowe"/>
      <sheetName val="40.Aktywa-zabezp. zobow"/>
      <sheetName val="24.Potencjalne zobow"/>
      <sheetName val="Potencjalne zobow"/>
      <sheetName val="transakcje ze SP"/>
      <sheetName val="49.WG A i zob finans"/>
      <sheetName val="wykup odsetek"/>
      <sheetName val="45.Trans z podmiotami pow"/>
      <sheetName val="wynagrodzenie"/>
      <sheetName val="45.Trans z podmiotami pow (2)"/>
      <sheetName val="52. Zmiana prezentacji"/>
      <sheetName val="54.Koncentracja ryz kred"/>
      <sheetName val="Ryzyko kred i rynk"/>
      <sheetName val="Koncentracja wg grup+przetermin"/>
      <sheetName val="Ekspozycje_na ryzyko_rynkowe"/>
      <sheetName val="3.Koncentracja ryz kred"/>
      <sheetName val="3.Koncentracja ryz kred (2)"/>
      <sheetName val="Koncentracja wg grup+przete"/>
      <sheetName val="Koncentracja wg segemntów"/>
      <sheetName val="Ryzyko rynkowe"/>
      <sheetName val="Struktura walutowa"/>
      <sheetName val="Indywid. utrata wartości"/>
      <sheetName val="A i Z wg zapadal"/>
      <sheetName val="płynność bilansowa"/>
      <sheetName val="300609_RZiS"/>
      <sheetName val="300609_Bilans"/>
      <sheetName val="300609_seg_geogr"/>
      <sheetName val="306008_RZiS"/>
      <sheetName val="300608_seg geogr"/>
      <sheetName val="311208_Bilans"/>
      <sheetName val="płynność bilansowa (2)"/>
      <sheetName val="2.Kapitał własny"/>
      <sheetName val="EUL (2)"/>
      <sheetName val="pakietowa sprzedaz wierzytelnos"/>
      <sheetName val="grupa Qualia Development"/>
      <sheetName val="Finansowanie"/>
      <sheetName val="kalkulacja rezerw"/>
      <sheetName val="DO SPRAWOZDANIA"/>
      <sheetName val="23 aktywa przezn do sprzedaży"/>
      <sheetName val="forbearance"/>
      <sheetName val="Arkusz2"/>
      <sheetName val="Arkusz1"/>
      <sheetName val="4.WG A i zob fin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4">
          <cell r="D14">
            <v>903068</v>
          </cell>
        </row>
        <row r="43">
          <cell r="D43">
            <v>63815404</v>
          </cell>
        </row>
        <row r="45">
          <cell r="D45">
            <v>21601402</v>
          </cell>
        </row>
        <row r="46">
          <cell r="D46">
            <v>14309022</v>
          </cell>
        </row>
        <row r="47">
          <cell r="D47">
            <v>6621043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OWA"/>
      <sheetName val="Wybrane dane_Bank"/>
      <sheetName val="RZiS Bank"/>
      <sheetName val="OCI_Bank"/>
      <sheetName val="Spr z syt.finansowej"/>
      <sheetName val="Zest. KW_Bank"/>
      <sheetName val="CF_Bank"/>
      <sheetName val="1.Informacje ogólne"/>
      <sheetName val="0.Kursy walut"/>
      <sheetName val="3.Prz i kosz ods"/>
      <sheetName val="4.Prz i kos prow"/>
      <sheetName val="9.Dywidendy"/>
      <sheetName val="5.Instr.fin.-WG"/>
      <sheetName val="Wynik na PW"/>
      <sheetName val="11.Wynik na PW"/>
      <sheetName val="7.Poz.przych i koszty op."/>
      <sheetName val="8.Odpis aktual"/>
      <sheetName val="9.Koszty admin-wynagr"/>
      <sheetName val="Leasing operacyjny"/>
      <sheetName val="17.Podatek"/>
      <sheetName val="EPS"/>
      <sheetName val="21.Kasa w BC"/>
      <sheetName val="11.Należ od banków"/>
      <sheetName val="23.A Fin do obrotu"/>
      <sheetName val="13.Pochodne "/>
      <sheetName val="14.Rach_zab"/>
      <sheetName val="15.Poz instr fin"/>
      <sheetName val="16.Kredyty_kl"/>
      <sheetName val="17.Inw PW"/>
      <sheetName val="PW do sprzedaży i zapadaln"/>
      <sheetName val="28.Inw. w jedn stow i wspolz"/>
      <sheetName val="29.Wartości niematerialne"/>
      <sheetName val="30.Rzeczowe akt.trw"/>
      <sheetName val="31.Inne aktywa"/>
      <sheetName val="33.Zobow wobec BC"/>
      <sheetName val="Zobow. wobec innych banków"/>
      <sheetName val="20.Zob wobec klientow"/>
      <sheetName val="33.Zob z tyt emisji PW (2)"/>
      <sheetName val="34.zobowiazania podporządko (2)"/>
      <sheetName val="21.Pozost.zobow"/>
      <sheetName val="22.Rezerwy"/>
      <sheetName val="13.Udziały w zyskach jedn podp"/>
      <sheetName val="15.Zysk na akcje"/>
      <sheetName val="17.Kasa w BC"/>
      <sheetName val="leas_fin"/>
      <sheetName val="28.Inne aktywa"/>
      <sheetName val="29.Zobow wobec BC"/>
      <sheetName val="30.Zobow wobec innych bankow"/>
      <sheetName val="33.Zob z tyt emisji PW"/>
      <sheetName val="34.zobowiazania podporządkowane"/>
      <sheetName val="37.Poz.kapitały"/>
      <sheetName val="kap zakł+poz kap"/>
      <sheetName val="32.Aktywa-zabezp. zobow"/>
      <sheetName val="23.Zobow.warunkowe"/>
      <sheetName val="40.Aktywa-zabezp. zobow"/>
      <sheetName val="24.Potencjalne zobow"/>
      <sheetName val="Potencjalne zobow"/>
      <sheetName val="transakcje ze SP"/>
      <sheetName val="49.WG A i zob finans"/>
      <sheetName val="44.Inf dod do cash flow"/>
      <sheetName val="wykup odsetek"/>
      <sheetName val="45.Trans z podmiotami pow"/>
      <sheetName val="4.WG A i zob finans"/>
      <sheetName val="52. Zmiana prezentacji"/>
      <sheetName val="54.Koncentracja ryz kred"/>
      <sheetName val="Ryzyko kred i rynk"/>
      <sheetName val="Koncentracja wg grup+przetermin"/>
      <sheetName val="Ekspozycje_na ryzyko_rynkowe"/>
      <sheetName val="3.Koncentracja ryz kred"/>
      <sheetName val="Koncentracja wg grup+przete"/>
      <sheetName val="Koncentracja wg segemntów"/>
      <sheetName val="Ryzyko rynkowe"/>
      <sheetName val="Struktura walutowa"/>
      <sheetName val="Indywid. utrata wartości"/>
      <sheetName val="A i Z wg zapadal"/>
      <sheetName val="płynność bilansowa"/>
      <sheetName val="300609_RZiS"/>
      <sheetName val="300609_Bilans"/>
      <sheetName val="300609_seg_geogr"/>
      <sheetName val="306008_RZiS"/>
      <sheetName val="300608_seg geogr"/>
      <sheetName val="311208_Bilans"/>
      <sheetName val="płynność bilansowa (2)"/>
      <sheetName val="2.Kapitał własny"/>
      <sheetName val="reklas"/>
      <sheetName val="EUL (2)"/>
      <sheetName val="pakietowa sprzedaz wierzytelnos"/>
      <sheetName val="grupa Qualia Development"/>
      <sheetName val="Finansowanie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3">
          <cell r="D43">
            <v>63155154</v>
          </cell>
        </row>
        <row r="45">
          <cell r="D45">
            <v>24248244</v>
          </cell>
        </row>
        <row r="46">
          <cell r="D46">
            <v>15524608</v>
          </cell>
        </row>
        <row r="47">
          <cell r="D47">
            <v>7973417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11" sqref="A11"/>
    </sheetView>
  </sheetViews>
  <sheetFormatPr defaultRowHeight="15"/>
  <cols>
    <col min="1" max="1" width="31" customWidth="1"/>
    <col min="2" max="2" width="16" customWidth="1"/>
    <col min="3" max="3" width="14.7109375" customWidth="1"/>
    <col min="4" max="4" width="15.85546875" customWidth="1"/>
    <col min="5" max="5" width="16.28515625" customWidth="1"/>
    <col min="6" max="6" width="16.140625" customWidth="1"/>
    <col min="7" max="7" width="14.140625" customWidth="1"/>
  </cols>
  <sheetData>
    <row r="1" spans="1:8" ht="39" thickTop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2" t="s">
        <v>7</v>
      </c>
      <c r="B2" s="3"/>
      <c r="C2" s="4"/>
      <c r="D2" s="4"/>
      <c r="E2" s="4"/>
      <c r="F2" s="4"/>
      <c r="G2" s="4"/>
      <c r="H2" s="4" t="s">
        <v>8</v>
      </c>
    </row>
    <row r="3" spans="1:8">
      <c r="A3" s="2" t="s">
        <v>9</v>
      </c>
      <c r="B3" s="5">
        <v>23340</v>
      </c>
      <c r="C3" s="5">
        <v>21455</v>
      </c>
      <c r="D3" s="5">
        <f>'[1]16.Kredyty_kl'!$D$45/1000</f>
        <v>20399.492999999999</v>
      </c>
      <c r="E3" s="5">
        <f>'[2]16.Kredyty_kl'!$D$45/1000</f>
        <v>21601.401999999998</v>
      </c>
      <c r="F3" s="5">
        <f>'[3]16.Kredyty_kl'!$D$45/1000</f>
        <v>24248.243999999999</v>
      </c>
      <c r="G3" s="6" t="s">
        <v>10</v>
      </c>
      <c r="H3" s="7">
        <v>1885</v>
      </c>
    </row>
    <row r="4" spans="1:8">
      <c r="A4" s="8" t="s">
        <v>11</v>
      </c>
      <c r="B4" s="5">
        <v>95217</v>
      </c>
      <c r="C4" s="5">
        <v>90623</v>
      </c>
      <c r="D4" s="5">
        <f>'[1]16.Kredyty_kl'!$D$43/1000</f>
        <v>68794.957999999999</v>
      </c>
      <c r="E4" s="5">
        <f>'[2]16.Kredyty_kl'!$D$43/1000</f>
        <v>63815.404000000002</v>
      </c>
      <c r="F4" s="5">
        <f>'[3]16.Kredyty_kl'!$D$43/1000</f>
        <v>63155.154000000002</v>
      </c>
      <c r="G4" s="6" t="s">
        <v>12</v>
      </c>
      <c r="H4" s="7">
        <v>4594</v>
      </c>
    </row>
    <row r="5" spans="1:8">
      <c r="A5" s="2" t="s">
        <v>13</v>
      </c>
      <c r="B5" s="5">
        <v>21313</v>
      </c>
      <c r="C5" s="5">
        <v>21504</v>
      </c>
      <c r="D5" s="5">
        <f>'[1]16.Kredyty_kl'!$D$46/1000</f>
        <v>21632.06</v>
      </c>
      <c r="E5" s="5">
        <f>('[2]16.Kredyty_kl'!$D$46+'[2]16.Kredyty_kl'!$D$47)/1000</f>
        <v>20930.064999999999</v>
      </c>
      <c r="F5" s="5">
        <f>('[3]16.Kredyty_kl'!$D$46+'[3]16.Kredyty_kl'!$D$47)/1000</f>
        <v>23498.025000000001</v>
      </c>
      <c r="G5" s="6" t="s">
        <v>14</v>
      </c>
      <c r="H5" s="7">
        <v>91</v>
      </c>
    </row>
    <row r="6" spans="1:8" hidden="1">
      <c r="A6" s="9"/>
      <c r="B6" s="10"/>
      <c r="C6" s="10"/>
      <c r="D6" s="10"/>
      <c r="E6" s="10"/>
      <c r="F6" s="10"/>
      <c r="G6" s="6" t="e">
        <f t="shared" ref="G6" si="0">(B6-C6)/C6</f>
        <v>#DIV/0!</v>
      </c>
      <c r="H6" s="11"/>
    </row>
    <row r="7" spans="1:8">
      <c r="A7" s="12" t="s">
        <v>15</v>
      </c>
      <c r="B7" s="13">
        <f>B3+B4+B5+B6</f>
        <v>139870</v>
      </c>
      <c r="C7" s="13">
        <f>C3+C4+C5+C6</f>
        <v>133582</v>
      </c>
      <c r="D7" s="13">
        <f>D3+D4+D5+D6</f>
        <v>110826.511</v>
      </c>
      <c r="E7" s="13">
        <f>E3+E4+E5+E6</f>
        <v>106346.871</v>
      </c>
      <c r="F7" s="13">
        <f>F3+F4+F5+F6</f>
        <v>110901.42300000001</v>
      </c>
      <c r="G7" s="6" t="s">
        <v>16</v>
      </c>
      <c r="H7" s="14">
        <f>B7-C7</f>
        <v>6288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2016-04-11T13:33:48Z</dcterms:created>
  <dcterms:modified xsi:type="dcterms:W3CDTF">2016-04-11T13:35:59Z</dcterms:modified>
</cp:coreProperties>
</file>